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dlund/Documents/CEE465_DataAnalysis_formerly_Systems_Engineering/"/>
    </mc:Choice>
  </mc:AlternateContent>
  <xr:revisionPtr revIDLastSave="0" documentId="13_ncr:1_{06664701-F697-A947-8AB2-EB369D175E30}" xr6:coauthVersionLast="47" xr6:coauthVersionMax="47" xr10:uidLastSave="{00000000-0000-0000-0000-000000000000}"/>
  <bookViews>
    <workbookView xWindow="7240" yWindow="-27200" windowWidth="20200" windowHeight="20240" xr2:uid="{C6D6E43A-1E43-1A4C-B04B-0718C399D8E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</calcChain>
</file>

<file path=xl/sharedStrings.xml><?xml version="1.0" encoding="utf-8"?>
<sst xmlns="http://schemas.openxmlformats.org/spreadsheetml/2006/main" count="6" uniqueCount="6">
  <si>
    <t>Water Year</t>
  </si>
  <si>
    <t>Watershed 1 (Max Q cfs)</t>
  </si>
  <si>
    <t>Watershed 2 (Max Q cfs)</t>
  </si>
  <si>
    <t>Watershed 1 (Area normalized, A = 95.9 ha)</t>
  </si>
  <si>
    <t>Watershed 2 (Area normalized, A= 60.3 ha)</t>
  </si>
  <si>
    <t>Index12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</si>
</sst>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3693-7FE2-4548-AAB6-A27ACE220F76}">
  <dimension ref="A1:F69"/>
  <sheetViews>
    <sheetView tabSelected="1" workbookViewId="0">
      <selection activeCell="J5" sqref="J5"/>
    </sheetView>
  </sheetViews>
  <sheetFormatPr baseColWidth="10" defaultRowHeight="16" x14ac:dyDescent="0.2"/>
  <cols>
    <col min="2" max="2" width="15" customWidth="1"/>
    <col min="3" max="3" width="12" customWidth="1"/>
  </cols>
  <sheetData>
    <row r="1" spans="1:6" ht="68" x14ac:dyDescent="0.2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t="s">
        <v>5</v>
      </c>
    </row>
    <row r="2" spans="1:6" x14ac:dyDescent="0.2">
      <c r="A2" s="1">
        <v>1953</v>
      </c>
      <c r="B2">
        <v>40.139000000000003</v>
      </c>
      <c r="C2">
        <v>26.951000000000001</v>
      </c>
      <c r="D2" s="3">
        <f>B2*(((1/3.281)^3)/959000)*1000*3600*24</f>
        <v>102.38656964820579</v>
      </c>
      <c r="E2" s="3">
        <f>C2*(1/3.281)^3/603000*1000*3600*24</f>
        <v>109.33334195208359</v>
      </c>
      <c r="F2">
        <v>1</v>
      </c>
    </row>
    <row r="3" spans="1:6" x14ac:dyDescent="0.2">
      <c r="A3" s="1">
        <v>1954</v>
      </c>
      <c r="B3">
        <v>40.639000000000003</v>
      </c>
      <c r="C3">
        <v>18.609000000000002</v>
      </c>
      <c r="D3" s="3">
        <f t="shared" ref="D3:D66" si="0">B3*(1/3.281)^3/959000*1000*3600*24</f>
        <v>103.66196975344266</v>
      </c>
      <c r="E3" s="3">
        <f t="shared" ref="E3:E66" si="1">C3*(1/3.281)^3/603000*1000*3600*24</f>
        <v>75.491972853932083</v>
      </c>
      <c r="F3">
        <v>1</v>
      </c>
    </row>
    <row r="4" spans="1:6" x14ac:dyDescent="0.2">
      <c r="A4" s="1">
        <v>1955</v>
      </c>
      <c r="B4">
        <v>39.203000000000003</v>
      </c>
      <c r="C4">
        <v>13.571</v>
      </c>
      <c r="D4" s="3">
        <f t="shared" si="0"/>
        <v>99.999020651202358</v>
      </c>
      <c r="E4" s="3">
        <f t="shared" si="1"/>
        <v>55.054090149965717</v>
      </c>
      <c r="F4">
        <v>1</v>
      </c>
    </row>
    <row r="5" spans="1:6" x14ac:dyDescent="0.2">
      <c r="A5" s="1">
        <v>1956</v>
      </c>
      <c r="B5">
        <v>36.128999999999998</v>
      </c>
      <c r="C5">
        <v>19.88</v>
      </c>
      <c r="D5" s="3">
        <f t="shared" si="0"/>
        <v>92.157860804206067</v>
      </c>
      <c r="E5" s="3">
        <f t="shared" si="1"/>
        <v>80.648096100605599</v>
      </c>
      <c r="F5">
        <v>1</v>
      </c>
    </row>
    <row r="6" spans="1:6" x14ac:dyDescent="0.2">
      <c r="A6" s="1">
        <v>1957</v>
      </c>
      <c r="B6">
        <v>55.786000000000001</v>
      </c>
      <c r="C6">
        <v>24.297000000000001</v>
      </c>
      <c r="D6" s="3">
        <f t="shared" si="0"/>
        <v>142.29894054148852</v>
      </c>
      <c r="E6" s="3">
        <f t="shared" si="1"/>
        <v>98.566739987747198</v>
      </c>
      <c r="F6">
        <v>1</v>
      </c>
    </row>
    <row r="7" spans="1:6" x14ac:dyDescent="0.2">
      <c r="A7" s="1">
        <v>1958</v>
      </c>
      <c r="B7">
        <v>55.036999999999999</v>
      </c>
      <c r="C7">
        <v>27.373999999999999</v>
      </c>
      <c r="D7" s="3">
        <f t="shared" si="0"/>
        <v>140.38839118384368</v>
      </c>
      <c r="E7" s="3">
        <f t="shared" si="1"/>
        <v>111.04934520412363</v>
      </c>
      <c r="F7">
        <v>1</v>
      </c>
    </row>
    <row r="8" spans="1:6" x14ac:dyDescent="0.2">
      <c r="A8" s="1">
        <v>1959</v>
      </c>
      <c r="B8">
        <v>31.081</v>
      </c>
      <c r="C8">
        <v>13.872999999999999</v>
      </c>
      <c r="D8" s="3">
        <f t="shared" si="0"/>
        <v>79.281421341734585</v>
      </c>
      <c r="E8" s="3">
        <f t="shared" si="1"/>
        <v>56.279227223526235</v>
      </c>
      <c r="F8">
        <v>1</v>
      </c>
    </row>
    <row r="9" spans="1:6" x14ac:dyDescent="0.2">
      <c r="A9" s="1">
        <v>1960</v>
      </c>
      <c r="B9">
        <v>13.544</v>
      </c>
      <c r="C9">
        <v>6.9749999999999996</v>
      </c>
      <c r="D9" s="3">
        <f t="shared" si="0"/>
        <v>34.548038050656452</v>
      </c>
      <c r="E9" s="3">
        <f t="shared" si="1"/>
        <v>28.295798304915699</v>
      </c>
      <c r="F9">
        <v>1</v>
      </c>
    </row>
    <row r="10" spans="1:6" x14ac:dyDescent="0.2">
      <c r="A10" s="1">
        <v>1961</v>
      </c>
      <c r="B10">
        <v>41.845999999999997</v>
      </c>
      <c r="C10">
        <v>21.821999999999999</v>
      </c>
      <c r="D10" s="3">
        <f t="shared" si="0"/>
        <v>106.74078560748447</v>
      </c>
      <c r="E10" s="3">
        <f t="shared" si="1"/>
        <v>88.526295427938393</v>
      </c>
      <c r="F10">
        <v>1</v>
      </c>
    </row>
    <row r="11" spans="1:6" x14ac:dyDescent="0.2">
      <c r="A11" s="1">
        <v>1962</v>
      </c>
      <c r="B11">
        <v>42.628999999999998</v>
      </c>
      <c r="C11">
        <v>20.902000000000001</v>
      </c>
      <c r="D11" s="3">
        <f t="shared" si="0"/>
        <v>108.73806217228542</v>
      </c>
      <c r="E11" s="3">
        <f t="shared" si="1"/>
        <v>84.79408977338322</v>
      </c>
      <c r="F11">
        <v>1</v>
      </c>
    </row>
    <row r="12" spans="1:6" x14ac:dyDescent="0.2">
      <c r="A12" s="1">
        <v>1963</v>
      </c>
      <c r="B12">
        <v>23.645</v>
      </c>
      <c r="C12">
        <v>10.228</v>
      </c>
      <c r="D12" s="3">
        <f t="shared" si="0"/>
        <v>60.313670976651785</v>
      </c>
      <c r="E12" s="3">
        <f t="shared" si="1"/>
        <v>41.492390689989634</v>
      </c>
      <c r="F12">
        <v>2</v>
      </c>
    </row>
    <row r="13" spans="1:6" x14ac:dyDescent="0.2">
      <c r="A13" s="1">
        <v>1964</v>
      </c>
      <c r="B13">
        <v>38.909999999999997</v>
      </c>
      <c r="C13">
        <v>7.819</v>
      </c>
      <c r="D13" s="3">
        <f t="shared" si="0"/>
        <v>99.251636189533542</v>
      </c>
      <c r="E13" s="3">
        <f t="shared" si="1"/>
        <v>31.719691318442415</v>
      </c>
      <c r="F13">
        <v>2</v>
      </c>
    </row>
    <row r="14" spans="1:6" x14ac:dyDescent="0.2">
      <c r="A14" s="1">
        <v>1965</v>
      </c>
      <c r="B14">
        <v>61.167999999999999</v>
      </c>
      <c r="C14">
        <v>35.027000000000001</v>
      </c>
      <c r="D14" s="3">
        <f t="shared" si="0"/>
        <v>156.02734727425826</v>
      </c>
      <c r="E14" s="3">
        <f t="shared" si="1"/>
        <v>142.09561680663546</v>
      </c>
      <c r="F14">
        <v>2</v>
      </c>
    </row>
    <row r="15" spans="1:6" x14ac:dyDescent="0.2">
      <c r="A15" s="1">
        <v>1966</v>
      </c>
      <c r="B15">
        <v>40.299999999999997</v>
      </c>
      <c r="C15">
        <v>10.847</v>
      </c>
      <c r="D15" s="3">
        <f t="shared" si="0"/>
        <v>102.79724848209206</v>
      </c>
      <c r="E15" s="3">
        <f t="shared" si="1"/>
        <v>44.003516016261003</v>
      </c>
      <c r="F15">
        <v>2</v>
      </c>
    </row>
    <row r="16" spans="1:6" x14ac:dyDescent="0.2">
      <c r="A16" s="1">
        <v>1967</v>
      </c>
      <c r="B16">
        <v>26.974</v>
      </c>
      <c r="C16">
        <v>12.715999999999999</v>
      </c>
      <c r="D16" s="3">
        <f t="shared" si="0"/>
        <v>68.805284877318883</v>
      </c>
      <c r="E16" s="3">
        <f t="shared" si="1"/>
        <v>51.585572938395401</v>
      </c>
      <c r="F16">
        <v>3</v>
      </c>
    </row>
    <row r="17" spans="1:6" x14ac:dyDescent="0.2">
      <c r="A17" s="1">
        <v>1968</v>
      </c>
      <c r="B17">
        <v>28.56</v>
      </c>
      <c r="C17">
        <v>12.077</v>
      </c>
      <c r="D17" s="3">
        <f t="shared" si="0"/>
        <v>72.850854011130252</v>
      </c>
      <c r="E17" s="3">
        <f t="shared" si="1"/>
        <v>48.993312706590231</v>
      </c>
      <c r="F17">
        <v>3</v>
      </c>
    </row>
    <row r="18" spans="1:6" x14ac:dyDescent="0.2">
      <c r="A18" s="1">
        <v>1969</v>
      </c>
      <c r="B18">
        <v>43.222000000000001</v>
      </c>
      <c r="C18">
        <v>19.239999999999998</v>
      </c>
      <c r="D18" s="3">
        <f t="shared" si="0"/>
        <v>110.25068669709637</v>
      </c>
      <c r="E18" s="3">
        <f t="shared" si="1"/>
        <v>78.051779123523715</v>
      </c>
      <c r="F18">
        <v>3</v>
      </c>
    </row>
    <row r="19" spans="1:6" x14ac:dyDescent="0.2">
      <c r="A19" s="1">
        <v>1970</v>
      </c>
      <c r="B19">
        <v>28.56</v>
      </c>
      <c r="C19">
        <v>14.94</v>
      </c>
      <c r="D19" s="3">
        <f t="shared" si="0"/>
        <v>72.850854011130252</v>
      </c>
      <c r="E19" s="3">
        <f t="shared" si="1"/>
        <v>60.607774433754912</v>
      </c>
      <c r="F19">
        <v>3</v>
      </c>
    </row>
    <row r="20" spans="1:6" x14ac:dyDescent="0.2">
      <c r="A20" s="1">
        <v>1971</v>
      </c>
      <c r="B20">
        <v>47.831000000000003</v>
      </c>
      <c r="C20">
        <v>19.399000000000001</v>
      </c>
      <c r="D20" s="3">
        <f t="shared" si="0"/>
        <v>122.0073248671699</v>
      </c>
      <c r="E20" s="3">
        <f t="shared" si="1"/>
        <v>78.696801622517512</v>
      </c>
      <c r="F20">
        <v>3</v>
      </c>
    </row>
    <row r="21" spans="1:6" x14ac:dyDescent="0.2">
      <c r="A21" s="1">
        <v>1972</v>
      </c>
      <c r="B21">
        <v>56.161999999999999</v>
      </c>
      <c r="C21">
        <v>26.904</v>
      </c>
      <c r="D21" s="3">
        <f t="shared" si="0"/>
        <v>143.25804142062663</v>
      </c>
      <c r="E21" s="3">
        <f t="shared" si="1"/>
        <v>109.14267492407913</v>
      </c>
      <c r="F21">
        <v>3</v>
      </c>
    </row>
    <row r="22" spans="1:6" x14ac:dyDescent="0.2">
      <c r="A22" s="1">
        <v>1973</v>
      </c>
      <c r="B22">
        <v>20.811</v>
      </c>
      <c r="C22">
        <v>6.7210000000000001</v>
      </c>
      <c r="D22" s="3">
        <f t="shared" si="0"/>
        <v>53.084703180169186</v>
      </c>
      <c r="E22" s="3">
        <f t="shared" si="1"/>
        <v>27.265385004636336</v>
      </c>
      <c r="F22">
        <v>3</v>
      </c>
    </row>
    <row r="23" spans="1:6" x14ac:dyDescent="0.2">
      <c r="A23" s="1">
        <v>1974</v>
      </c>
      <c r="B23">
        <v>33.884</v>
      </c>
      <c r="C23">
        <v>9.7970000000000006</v>
      </c>
      <c r="D23" s="3">
        <f t="shared" si="0"/>
        <v>86.431314331692505</v>
      </c>
      <c r="E23" s="3">
        <f t="shared" si="1"/>
        <v>39.743933475736071</v>
      </c>
      <c r="F23">
        <v>3</v>
      </c>
    </row>
    <row r="24" spans="1:6" x14ac:dyDescent="0.2">
      <c r="A24" s="1">
        <v>1975</v>
      </c>
      <c r="B24">
        <v>37.359000000000002</v>
      </c>
      <c r="C24">
        <v>14.8</v>
      </c>
      <c r="D24" s="3">
        <f t="shared" si="0"/>
        <v>95.295345063088774</v>
      </c>
      <c r="E24" s="3">
        <f t="shared" si="1"/>
        <v>60.039830095018253</v>
      </c>
      <c r="F24">
        <v>3</v>
      </c>
    </row>
    <row r="25" spans="1:6" x14ac:dyDescent="0.2">
      <c r="A25" s="1">
        <v>1976</v>
      </c>
      <c r="B25">
        <v>52.238999999999997</v>
      </c>
      <c r="C25">
        <v>25.288</v>
      </c>
      <c r="D25" s="3">
        <f t="shared" si="0"/>
        <v>133.25125219493816</v>
      </c>
      <c r="E25" s="3">
        <f t="shared" si="1"/>
        <v>102.58697455694741</v>
      </c>
      <c r="F25">
        <v>3</v>
      </c>
    </row>
    <row r="26" spans="1:6" x14ac:dyDescent="0.2">
      <c r="A26" s="1">
        <v>1977</v>
      </c>
      <c r="B26">
        <v>7.7469999999999999</v>
      </c>
      <c r="C26">
        <v>3.2970000000000002</v>
      </c>
      <c r="D26" s="3">
        <f t="shared" si="0"/>
        <v>19.761049230540131</v>
      </c>
      <c r="E26" s="3">
        <f t="shared" si="1"/>
        <v>13.375089177248324</v>
      </c>
      <c r="F26">
        <v>3</v>
      </c>
    </row>
    <row r="27" spans="1:6" x14ac:dyDescent="0.2">
      <c r="A27" s="1">
        <v>1978</v>
      </c>
      <c r="B27">
        <v>38.222999999999999</v>
      </c>
      <c r="C27">
        <v>19.399000000000001</v>
      </c>
      <c r="D27" s="3">
        <f t="shared" si="0"/>
        <v>97.499236444938091</v>
      </c>
      <c r="E27" s="3">
        <f t="shared" si="1"/>
        <v>78.696801622517512</v>
      </c>
      <c r="F27">
        <v>3</v>
      </c>
    </row>
    <row r="28" spans="1:6" x14ac:dyDescent="0.2">
      <c r="A28" s="1">
        <v>1979</v>
      </c>
      <c r="B28">
        <v>38.409999999999997</v>
      </c>
      <c r="C28">
        <v>12.813000000000001</v>
      </c>
      <c r="D28" s="3">
        <f t="shared" si="0"/>
        <v>97.976236084296673</v>
      </c>
      <c r="E28" s="3">
        <f t="shared" si="1"/>
        <v>51.979077230234381</v>
      </c>
      <c r="F28">
        <v>3</v>
      </c>
    </row>
    <row r="29" spans="1:6" x14ac:dyDescent="0.2">
      <c r="A29" s="1">
        <v>1980</v>
      </c>
      <c r="B29">
        <v>37.851999999999997</v>
      </c>
      <c r="C29">
        <v>16.411999999999999</v>
      </c>
      <c r="D29" s="3">
        <f t="shared" si="0"/>
        <v>96.552889566852301</v>
      </c>
      <c r="E29" s="3">
        <f t="shared" si="1"/>
        <v>66.579303481043212</v>
      </c>
      <c r="F29">
        <v>3</v>
      </c>
    </row>
    <row r="30" spans="1:6" x14ac:dyDescent="0.2">
      <c r="A30" s="1">
        <v>1981</v>
      </c>
      <c r="B30">
        <v>32.552999999999997</v>
      </c>
      <c r="C30">
        <v>16.484999999999999</v>
      </c>
      <c r="D30" s="3">
        <f t="shared" si="0"/>
        <v>83.036199251551935</v>
      </c>
      <c r="E30" s="3">
        <f t="shared" si="1"/>
        <v>66.875445886241621</v>
      </c>
      <c r="F30">
        <v>3</v>
      </c>
    </row>
    <row r="31" spans="1:6" x14ac:dyDescent="0.2">
      <c r="A31" s="1">
        <v>1982</v>
      </c>
      <c r="B31">
        <v>40.363999999999997</v>
      </c>
      <c r="C31">
        <v>19.84</v>
      </c>
      <c r="D31" s="3">
        <f t="shared" si="0"/>
        <v>102.96049969556239</v>
      </c>
      <c r="E31" s="3">
        <f t="shared" si="1"/>
        <v>80.485826289537982</v>
      </c>
      <c r="F31">
        <v>4</v>
      </c>
    </row>
    <row r="32" spans="1:6" x14ac:dyDescent="0.2">
      <c r="A32" s="1">
        <v>1983</v>
      </c>
      <c r="B32">
        <v>26.198</v>
      </c>
      <c r="C32">
        <v>11.179</v>
      </c>
      <c r="D32" s="3">
        <f t="shared" si="0"/>
        <v>66.82586391399127</v>
      </c>
      <c r="E32" s="3">
        <f t="shared" si="1"/>
        <v>45.350355448122237</v>
      </c>
      <c r="F32">
        <v>4</v>
      </c>
    </row>
    <row r="33" spans="1:6" x14ac:dyDescent="0.2">
      <c r="A33" s="1">
        <v>1984</v>
      </c>
      <c r="B33">
        <v>43.752000000000002</v>
      </c>
      <c r="C33">
        <v>21.36</v>
      </c>
      <c r="D33" s="3">
        <f t="shared" si="0"/>
        <v>111.60261080864746</v>
      </c>
      <c r="E33" s="3">
        <f t="shared" si="1"/>
        <v>86.652079110107422</v>
      </c>
      <c r="F33">
        <v>4</v>
      </c>
    </row>
    <row r="34" spans="1:6" x14ac:dyDescent="0.2">
      <c r="A34" s="1">
        <v>1985</v>
      </c>
      <c r="B34">
        <v>18.760000000000002</v>
      </c>
      <c r="C34">
        <v>6.6630000000000003</v>
      </c>
      <c r="D34" s="3">
        <f t="shared" si="0"/>
        <v>47.853011948487527</v>
      </c>
      <c r="E34" s="3">
        <f t="shared" si="1"/>
        <v>27.030093778588281</v>
      </c>
      <c r="F34">
        <v>4</v>
      </c>
    </row>
    <row r="35" spans="1:6" x14ac:dyDescent="0.2">
      <c r="A35" s="1">
        <v>1986</v>
      </c>
      <c r="B35">
        <v>50.011000000000003</v>
      </c>
      <c r="C35">
        <v>25.106000000000002</v>
      </c>
      <c r="D35" s="3">
        <f t="shared" si="0"/>
        <v>127.56806932600267</v>
      </c>
      <c r="E35" s="3">
        <f t="shared" si="1"/>
        <v>101.84864691658974</v>
      </c>
      <c r="F35">
        <v>4</v>
      </c>
    </row>
    <row r="36" spans="1:6" x14ac:dyDescent="0.2">
      <c r="A36" s="1">
        <v>1987</v>
      </c>
      <c r="B36">
        <v>25.332999999999998</v>
      </c>
      <c r="C36">
        <v>9.4019999999999992</v>
      </c>
      <c r="D36" s="3">
        <f t="shared" si="0"/>
        <v>64.619421731931482</v>
      </c>
      <c r="E36" s="3">
        <f t="shared" si="1"/>
        <v>38.141519091443342</v>
      </c>
      <c r="F36">
        <v>4</v>
      </c>
    </row>
    <row r="37" spans="1:6" x14ac:dyDescent="0.2">
      <c r="A37" s="1">
        <v>1988</v>
      </c>
      <c r="B37">
        <v>30.635000000000002</v>
      </c>
      <c r="C37">
        <v>12.077</v>
      </c>
      <c r="D37" s="3">
        <f t="shared" si="0"/>
        <v>78.14376444786329</v>
      </c>
      <c r="E37" s="3">
        <f t="shared" si="1"/>
        <v>48.993312706590231</v>
      </c>
      <c r="F37">
        <v>4</v>
      </c>
    </row>
    <row r="38" spans="1:6" x14ac:dyDescent="0.2">
      <c r="A38" s="1">
        <v>1989</v>
      </c>
      <c r="B38">
        <v>56.917999999999999</v>
      </c>
      <c r="C38">
        <v>21.907</v>
      </c>
      <c r="D38" s="3">
        <f t="shared" si="0"/>
        <v>145.18644637974481</v>
      </c>
      <c r="E38" s="3">
        <f t="shared" si="1"/>
        <v>88.871118776457067</v>
      </c>
      <c r="F38">
        <v>4</v>
      </c>
    </row>
    <row r="39" spans="1:6" x14ac:dyDescent="0.2">
      <c r="A39" s="1">
        <v>1990</v>
      </c>
      <c r="B39">
        <v>39.539000000000001</v>
      </c>
      <c r="C39">
        <v>13.074</v>
      </c>
      <c r="D39" s="3">
        <f t="shared" si="0"/>
        <v>100.85608952192155</v>
      </c>
      <c r="E39" s="3">
        <f t="shared" si="1"/>
        <v>53.037887747450583</v>
      </c>
      <c r="F39">
        <v>4</v>
      </c>
    </row>
    <row r="40" spans="1:6" x14ac:dyDescent="0.2">
      <c r="A40" s="1">
        <v>1991</v>
      </c>
      <c r="B40">
        <v>18.890999999999998</v>
      </c>
      <c r="C40">
        <v>6.6440000000000001</v>
      </c>
      <c r="D40" s="3">
        <f t="shared" si="0"/>
        <v>48.187166776059584</v>
      </c>
      <c r="E40" s="3">
        <f t="shared" si="1"/>
        <v>26.953015618331168</v>
      </c>
      <c r="F40">
        <v>4</v>
      </c>
    </row>
    <row r="41" spans="1:6" x14ac:dyDescent="0.2">
      <c r="A41" s="1">
        <v>1992</v>
      </c>
      <c r="B41">
        <v>21.641999999999999</v>
      </c>
      <c r="C41">
        <v>8.9610000000000003</v>
      </c>
      <c r="D41" s="3">
        <f t="shared" si="0"/>
        <v>55.204418155072858</v>
      </c>
      <c r="E41" s="3">
        <f t="shared" si="1"/>
        <v>36.352494424422886</v>
      </c>
      <c r="F41">
        <v>4</v>
      </c>
    </row>
    <row r="42" spans="1:6" x14ac:dyDescent="0.2">
      <c r="A42" s="1">
        <v>1993</v>
      </c>
      <c r="B42">
        <v>20.948</v>
      </c>
      <c r="C42">
        <v>9.0709999999999997</v>
      </c>
      <c r="D42" s="3">
        <f t="shared" si="0"/>
        <v>53.434162809004079</v>
      </c>
      <c r="E42" s="3">
        <f t="shared" si="1"/>
        <v>36.798736404858822</v>
      </c>
      <c r="F42">
        <v>4</v>
      </c>
    </row>
    <row r="43" spans="1:6" x14ac:dyDescent="0.2">
      <c r="A43" s="1">
        <v>1994</v>
      </c>
      <c r="B43">
        <v>21.085999999999999</v>
      </c>
      <c r="C43">
        <v>7.4530000000000003</v>
      </c>
      <c r="D43" s="3">
        <f t="shared" si="0"/>
        <v>53.786173238049443</v>
      </c>
      <c r="E43" s="3">
        <f t="shared" si="1"/>
        <v>30.234922547173717</v>
      </c>
      <c r="F43">
        <v>4</v>
      </c>
    </row>
    <row r="44" spans="1:6" x14ac:dyDescent="0.2">
      <c r="A44" s="1">
        <v>1995</v>
      </c>
      <c r="B44">
        <v>41.456000000000003</v>
      </c>
      <c r="C44">
        <v>17.835999999999999</v>
      </c>
      <c r="D44" s="3">
        <f t="shared" si="0"/>
        <v>105.74597352539973</v>
      </c>
      <c r="E44" s="3">
        <f t="shared" si="1"/>
        <v>72.356108755050371</v>
      </c>
      <c r="F44">
        <v>4</v>
      </c>
    </row>
    <row r="45" spans="1:6" x14ac:dyDescent="0.2">
      <c r="A45" s="1">
        <v>1996</v>
      </c>
      <c r="B45">
        <v>84.268000000000001</v>
      </c>
      <c r="C45">
        <v>45.962000000000003</v>
      </c>
      <c r="D45" s="3">
        <f t="shared" si="0"/>
        <v>214.95083213620183</v>
      </c>
      <c r="E45" s="3">
        <f t="shared" si="1"/>
        <v>186.45612640724522</v>
      </c>
      <c r="F45">
        <v>4</v>
      </c>
    </row>
    <row r="46" spans="1:6" x14ac:dyDescent="0.2">
      <c r="A46" s="1">
        <v>1997</v>
      </c>
      <c r="B46">
        <v>49.869</v>
      </c>
      <c r="C46">
        <v>22.719000000000001</v>
      </c>
      <c r="D46" s="3">
        <f t="shared" si="0"/>
        <v>127.20585569611535</v>
      </c>
      <c r="E46" s="3">
        <f t="shared" si="1"/>
        <v>92.16519594112971</v>
      </c>
      <c r="F46">
        <v>4</v>
      </c>
    </row>
    <row r="47" spans="1:6" x14ac:dyDescent="0.2">
      <c r="A47" s="1">
        <v>1998</v>
      </c>
      <c r="B47">
        <v>25.131</v>
      </c>
      <c r="C47">
        <v>8.0850000000000009</v>
      </c>
      <c r="D47" s="3">
        <f t="shared" si="0"/>
        <v>64.104160089415771</v>
      </c>
      <c r="E47" s="3">
        <f t="shared" si="1"/>
        <v>32.798785562042063</v>
      </c>
      <c r="F47">
        <v>4</v>
      </c>
    </row>
    <row r="48" spans="1:6" x14ac:dyDescent="0.2">
      <c r="A48" s="1">
        <v>1999</v>
      </c>
      <c r="B48">
        <v>45.34</v>
      </c>
      <c r="C48">
        <v>28.341999999999999</v>
      </c>
      <c r="D48" s="3">
        <f t="shared" si="0"/>
        <v>115.65328154287977</v>
      </c>
      <c r="E48" s="3">
        <f t="shared" si="1"/>
        <v>114.97627463195997</v>
      </c>
      <c r="F48">
        <v>4</v>
      </c>
    </row>
    <row r="49" spans="1:6" x14ac:dyDescent="0.2">
      <c r="A49" s="1">
        <v>2000</v>
      </c>
      <c r="B49">
        <v>37.276000000000003</v>
      </c>
      <c r="C49">
        <v>24.248999999999999</v>
      </c>
      <c r="D49" s="3">
        <f t="shared" si="0"/>
        <v>95.083628645619456</v>
      </c>
      <c r="E49" s="3">
        <f t="shared" si="1"/>
        <v>98.372016214466058</v>
      </c>
      <c r="F49">
        <v>4</v>
      </c>
    </row>
    <row r="50" spans="1:6" x14ac:dyDescent="0.2">
      <c r="A50" s="1">
        <v>2001</v>
      </c>
      <c r="B50">
        <v>7.3280000000000003</v>
      </c>
      <c r="C50">
        <v>4</v>
      </c>
      <c r="D50" s="3">
        <f t="shared" si="0"/>
        <v>18.69226394235163</v>
      </c>
      <c r="E50" s="3">
        <f t="shared" si="1"/>
        <v>16.226981106761691</v>
      </c>
      <c r="F50">
        <v>4</v>
      </c>
    </row>
    <row r="51" spans="1:6" x14ac:dyDescent="0.2">
      <c r="A51" s="1">
        <v>2002</v>
      </c>
      <c r="B51">
        <v>34.753</v>
      </c>
      <c r="C51">
        <v>17.693000000000001</v>
      </c>
      <c r="D51" s="3">
        <f t="shared" si="0"/>
        <v>88.64795971459418</v>
      </c>
      <c r="E51" s="3">
        <f t="shared" si="1"/>
        <v>71.77599418048365</v>
      </c>
      <c r="F51">
        <v>4</v>
      </c>
    </row>
    <row r="52" spans="1:6" x14ac:dyDescent="0.2">
      <c r="A52" s="1">
        <v>2003</v>
      </c>
      <c r="B52">
        <v>27.637</v>
      </c>
      <c r="C52">
        <v>12.702999999999999</v>
      </c>
      <c r="D52" s="3">
        <f t="shared" si="0"/>
        <v>70.496465416862989</v>
      </c>
      <c r="E52" s="3">
        <f t="shared" si="1"/>
        <v>51.532835249798438</v>
      </c>
      <c r="F52">
        <v>4</v>
      </c>
    </row>
    <row r="53" spans="1:6" x14ac:dyDescent="0.2">
      <c r="A53" s="1">
        <v>2004</v>
      </c>
      <c r="B53">
        <v>28.338000000000001</v>
      </c>
      <c r="C53">
        <v>17.405999999999999</v>
      </c>
      <c r="D53" s="3">
        <f t="shared" si="0"/>
        <v>72.284576364405083</v>
      </c>
      <c r="E53" s="3">
        <f t="shared" si="1"/>
        <v>70.611708286073494</v>
      </c>
      <c r="F53">
        <v>4</v>
      </c>
    </row>
    <row r="54" spans="1:6" x14ac:dyDescent="0.2">
      <c r="A54" s="1">
        <v>2005</v>
      </c>
      <c r="B54">
        <v>16.776</v>
      </c>
      <c r="C54">
        <v>7.5979999999999999</v>
      </c>
      <c r="D54" s="3">
        <f t="shared" si="0"/>
        <v>42.792224330907601</v>
      </c>
      <c r="E54" s="3">
        <f t="shared" si="1"/>
        <v>30.82315061229383</v>
      </c>
      <c r="F54">
        <v>4</v>
      </c>
    </row>
    <row r="55" spans="1:6" x14ac:dyDescent="0.2">
      <c r="A55" s="1">
        <v>2006</v>
      </c>
      <c r="B55">
        <v>44.408000000000001</v>
      </c>
      <c r="C55">
        <v>25.68</v>
      </c>
      <c r="D55" s="3">
        <f t="shared" si="0"/>
        <v>113.2759357467182</v>
      </c>
      <c r="E55" s="3">
        <f t="shared" si="1"/>
        <v>104.17721870541004</v>
      </c>
      <c r="F55">
        <v>4</v>
      </c>
    </row>
    <row r="56" spans="1:6" x14ac:dyDescent="0.2">
      <c r="A56" s="1">
        <v>2007</v>
      </c>
      <c r="B56">
        <v>24.300999999999998</v>
      </c>
      <c r="C56">
        <v>13.170999999999999</v>
      </c>
      <c r="D56" s="3">
        <f t="shared" si="0"/>
        <v>61.986995914722549</v>
      </c>
      <c r="E56" s="3">
        <f t="shared" si="1"/>
        <v>53.431392039289548</v>
      </c>
      <c r="F56">
        <v>4</v>
      </c>
    </row>
    <row r="57" spans="1:6" x14ac:dyDescent="0.2">
      <c r="A57" s="1">
        <v>2008</v>
      </c>
      <c r="B57">
        <v>21.786999999999999</v>
      </c>
      <c r="C57">
        <v>10.058</v>
      </c>
      <c r="D57" s="3">
        <f t="shared" si="0"/>
        <v>55.574284185591544</v>
      </c>
      <c r="E57" s="3">
        <f t="shared" si="1"/>
        <v>40.802743992952266</v>
      </c>
      <c r="F57">
        <v>4</v>
      </c>
    </row>
    <row r="58" spans="1:6" x14ac:dyDescent="0.2">
      <c r="A58" s="1">
        <v>2009</v>
      </c>
      <c r="B58">
        <v>40.823999999999998</v>
      </c>
      <c r="C58">
        <v>20.103000000000002</v>
      </c>
      <c r="D58" s="3">
        <f t="shared" si="0"/>
        <v>104.1338677923803</v>
      </c>
      <c r="E58" s="3">
        <f t="shared" si="1"/>
        <v>81.552750297307583</v>
      </c>
      <c r="F58">
        <v>4</v>
      </c>
    </row>
    <row r="59" spans="1:6" x14ac:dyDescent="0.2">
      <c r="A59" s="1">
        <v>2010</v>
      </c>
      <c r="B59">
        <v>19.440000000000001</v>
      </c>
      <c r="C59">
        <v>8.8930000000000007</v>
      </c>
      <c r="D59" s="3">
        <f t="shared" si="0"/>
        <v>49.58755609160967</v>
      </c>
      <c r="E59" s="3">
        <f t="shared" si="1"/>
        <v>36.076635745607923</v>
      </c>
      <c r="F59">
        <v>4</v>
      </c>
    </row>
    <row r="60" spans="1:6" x14ac:dyDescent="0.2">
      <c r="A60" s="1">
        <v>2011</v>
      </c>
      <c r="B60">
        <v>36.267000000000003</v>
      </c>
      <c r="C60">
        <v>21.577000000000002</v>
      </c>
      <c r="D60" s="3">
        <f t="shared" si="0"/>
        <v>92.509871233251459</v>
      </c>
      <c r="E60" s="3">
        <f t="shared" si="1"/>
        <v>87.532392835149238</v>
      </c>
      <c r="F60">
        <v>4</v>
      </c>
    </row>
    <row r="61" spans="1:6" x14ac:dyDescent="0.2">
      <c r="A61" s="1">
        <v>2012</v>
      </c>
      <c r="B61">
        <v>39.936999999999998</v>
      </c>
      <c r="C61">
        <v>20.873000000000001</v>
      </c>
      <c r="D61" s="3">
        <f t="shared" si="0"/>
        <v>101.8713080056901</v>
      </c>
      <c r="E61" s="3">
        <f t="shared" si="1"/>
        <v>84.676444160359182</v>
      </c>
      <c r="F61">
        <v>4</v>
      </c>
    </row>
    <row r="62" spans="1:6" x14ac:dyDescent="0.2">
      <c r="A62" s="1">
        <v>2013</v>
      </c>
      <c r="B62">
        <v>25.54</v>
      </c>
      <c r="C62">
        <v>14.754</v>
      </c>
      <c r="D62" s="3">
        <f t="shared" si="0"/>
        <v>65.14743737549955</v>
      </c>
      <c r="E62" s="3">
        <f t="shared" si="1"/>
        <v>59.85321981229049</v>
      </c>
      <c r="F62">
        <v>4</v>
      </c>
    </row>
    <row r="63" spans="1:6" x14ac:dyDescent="0.2">
      <c r="A63" s="1">
        <v>2014</v>
      </c>
      <c r="B63">
        <v>36.530999999999999</v>
      </c>
      <c r="C63">
        <v>17.981999999999999</v>
      </c>
      <c r="D63" s="3">
        <f t="shared" si="0"/>
        <v>93.183282488816502</v>
      </c>
      <c r="E63" s="3">
        <f t="shared" si="1"/>
        <v>72.948393565447191</v>
      </c>
      <c r="F63">
        <v>4</v>
      </c>
    </row>
    <row r="64" spans="1:6" x14ac:dyDescent="0.2">
      <c r="A64" s="1">
        <v>2015</v>
      </c>
      <c r="B64">
        <v>39.606000000000002</v>
      </c>
      <c r="C64">
        <v>19.837</v>
      </c>
      <c r="D64" s="3">
        <f t="shared" si="0"/>
        <v>101.02699313602329</v>
      </c>
      <c r="E64" s="3">
        <f t="shared" si="1"/>
        <v>80.473656053707913</v>
      </c>
      <c r="F64">
        <v>4</v>
      </c>
    </row>
    <row r="65" spans="1:6" x14ac:dyDescent="0.2">
      <c r="A65" s="1">
        <v>2016</v>
      </c>
      <c r="B65">
        <v>33.725999999999999</v>
      </c>
      <c r="C65">
        <v>17.120999999999999</v>
      </c>
      <c r="D65" s="3">
        <f t="shared" si="0"/>
        <v>86.02828789843764</v>
      </c>
      <c r="E65" s="3">
        <f t="shared" si="1"/>
        <v>69.455535882216708</v>
      </c>
      <c r="F65">
        <v>4</v>
      </c>
    </row>
    <row r="66" spans="1:6" x14ac:dyDescent="0.2">
      <c r="A66" s="1">
        <v>2017</v>
      </c>
      <c r="B66">
        <v>29.236999999999998</v>
      </c>
      <c r="C66">
        <v>18.492999999999999</v>
      </c>
      <c r="D66" s="3">
        <f t="shared" si="0"/>
        <v>74.577745753620974</v>
      </c>
      <c r="E66" s="3">
        <f t="shared" si="1"/>
        <v>75.021390401835987</v>
      </c>
      <c r="F66">
        <v>4</v>
      </c>
    </row>
    <row r="67" spans="1:6" x14ac:dyDescent="0.2">
      <c r="A67" s="1">
        <v>2018</v>
      </c>
      <c r="B67">
        <v>19.995000000000001</v>
      </c>
      <c r="C67">
        <v>10.678000000000001</v>
      </c>
      <c r="D67" s="3">
        <f t="shared" ref="D67:D69" si="2">B67*(1/3.281)^3/959000*1000*3600*24</f>
        <v>51.0032502084226</v>
      </c>
      <c r="E67" s="3">
        <f t="shared" ref="E67:E69" si="3">C67*(1/3.281)^3/603000*1000*3600*24</f>
        <v>43.317926064500334</v>
      </c>
      <c r="F67">
        <v>4</v>
      </c>
    </row>
    <row r="68" spans="1:6" x14ac:dyDescent="0.2">
      <c r="A68" s="1">
        <v>2019</v>
      </c>
      <c r="B68">
        <v>25.853999999999999</v>
      </c>
      <c r="C68">
        <v>15.356</v>
      </c>
      <c r="D68" s="3">
        <f t="shared" si="2"/>
        <v>65.948388641588295</v>
      </c>
      <c r="E68" s="3">
        <f t="shared" si="3"/>
        <v>62.295380468858127</v>
      </c>
      <c r="F68">
        <v>4</v>
      </c>
    </row>
    <row r="69" spans="1:6" x14ac:dyDescent="0.2">
      <c r="A69" s="1">
        <v>2020</v>
      </c>
      <c r="B69">
        <v>12.512</v>
      </c>
      <c r="C69">
        <v>7.2590000000000003</v>
      </c>
      <c r="D69" s="3">
        <f t="shared" si="2"/>
        <v>31.915612233447547</v>
      </c>
      <c r="E69" s="3">
        <f t="shared" si="3"/>
        <v>29.447913963495782</v>
      </c>
      <c r="F69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D. Lundquist</dc:creator>
  <cp:lastModifiedBy>Jessica D. Lundquist</cp:lastModifiedBy>
  <dcterms:created xsi:type="dcterms:W3CDTF">2025-10-14T15:06:54Z</dcterms:created>
  <dcterms:modified xsi:type="dcterms:W3CDTF">2025-10-14T17:06:41Z</dcterms:modified>
</cp:coreProperties>
</file>